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450" windowHeight="11985" activeTab="1"/>
  </bookViews>
  <sheets>
    <sheet name="experiments" sheetId="1" r:id="rId1"/>
    <sheet name="predictions" sheetId="2" r:id="rId2"/>
  </sheets>
  <definedNames/>
  <calcPr fullCalcOnLoad="1"/>
</workbook>
</file>

<file path=xl/sharedStrings.xml><?xml version="1.0" encoding="utf-8"?>
<sst xmlns="http://schemas.openxmlformats.org/spreadsheetml/2006/main" count="45" uniqueCount="23">
  <si>
    <t>long/big</t>
  </si>
  <si>
    <t>long/small</t>
  </si>
  <si>
    <t>short/small</t>
  </si>
  <si>
    <t>Q (mL/s)</t>
  </si>
  <si>
    <t>volume (mL)</t>
  </si>
  <si>
    <t>time (s)</t>
  </si>
  <si>
    <t>sample 1</t>
  </si>
  <si>
    <t>sample 2</t>
  </si>
  <si>
    <t>sample 3</t>
  </si>
  <si>
    <t>Group</t>
  </si>
  <si>
    <t>Predicted Values of Q (mL/s)</t>
  </si>
  <si>
    <t>A</t>
  </si>
  <si>
    <t>B</t>
  </si>
  <si>
    <t>C</t>
  </si>
  <si>
    <t>Measured Values of Q (mL/s)</t>
  </si>
  <si>
    <t>Percent Error</t>
  </si>
  <si>
    <t>Average Error</t>
  </si>
  <si>
    <t>minimum</t>
  </si>
  <si>
    <t>A.   long/big</t>
  </si>
  <si>
    <t>B.  short/small</t>
  </si>
  <si>
    <t>C.  long/small</t>
  </si>
  <si>
    <t>Experimental Measurements</t>
  </si>
  <si>
    <t>NOTE:  Record names of group members on separate sheet.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</si>
</sst>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%"/>
    <numFmt numFmtId="166" formatCode="0.000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4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2" fontId="2" fillId="3" borderId="3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0" fontId="1" fillId="0" borderId="18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10" fontId="1" fillId="0" borderId="13" xfId="0" applyNumberFormat="1" applyFont="1" applyBorder="1" applyAlignment="1">
      <alignment horizontal="center"/>
    </xf>
    <xf numFmtId="10" fontId="1" fillId="0" borderId="15" xfId="0" applyNumberFormat="1" applyFont="1" applyBorder="1" applyAlignment="1">
      <alignment horizontal="center"/>
    </xf>
    <xf numFmtId="10" fontId="1" fillId="0" borderId="2" xfId="0" applyNumberFormat="1" applyFont="1" applyBorder="1" applyAlignment="1">
      <alignment horizontal="center"/>
    </xf>
    <xf numFmtId="10" fontId="1" fillId="0" borderId="16" xfId="0" applyNumberFormat="1" applyFont="1" applyBorder="1" applyAlignment="1">
      <alignment horizontal="center"/>
    </xf>
    <xf numFmtId="10" fontId="1" fillId="0" borderId="17" xfId="0" applyNumberFormat="1" applyFont="1" applyBorder="1" applyAlignment="1">
      <alignment horizontal="center"/>
    </xf>
    <xf numFmtId="10" fontId="1" fillId="0" borderId="3" xfId="0" applyNumberFormat="1" applyFont="1" applyBorder="1" applyAlignment="1">
      <alignment horizontal="center"/>
    </xf>
    <xf numFmtId="10" fontId="1" fillId="0" borderId="14" xfId="0" applyNumberFormat="1" applyFont="1" applyBorder="1" applyAlignment="1">
      <alignment horizontal="center"/>
    </xf>
    <xf numFmtId="0" fontId="3" fillId="2" borderId="18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horizontal="center"/>
      <protection locked="0"/>
    </xf>
    <xf numFmtId="3" fontId="3" fillId="2" borderId="15" xfId="0" applyNumberFormat="1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15" xfId="0" applyNumberFormat="1" applyFont="1" applyFill="1" applyBorder="1" applyAlignment="1" applyProtection="1">
      <alignment horizontal="center"/>
      <protection locked="0"/>
    </xf>
    <xf numFmtId="0" fontId="3" fillId="2" borderId="2" xfId="0" applyNumberFormat="1" applyFont="1" applyFill="1" applyBorder="1" applyAlignment="1" applyProtection="1">
      <alignment horizontal="center"/>
      <protection locked="0"/>
    </xf>
    <xf numFmtId="0" fontId="3" fillId="2" borderId="16" xfId="0" applyNumberFormat="1" applyFont="1" applyFill="1" applyBorder="1" applyAlignment="1" applyProtection="1">
      <alignment horizontal="center"/>
      <protection locked="0"/>
    </xf>
    <xf numFmtId="2" fontId="3" fillId="0" borderId="3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22"/>
  <sheetViews>
    <sheetView workbookViewId="0" topLeftCell="A1">
      <selection activeCell="J25" sqref="J25"/>
    </sheetView>
  </sheetViews>
  <sheetFormatPr defaultColWidth="9.140625" defaultRowHeight="12.75"/>
  <cols>
    <col min="2" max="2" width="19.57421875" style="0" customWidth="1"/>
    <col min="3" max="3" width="10.7109375" style="0" customWidth="1"/>
    <col min="4" max="4" width="10.00390625" style="0" customWidth="1"/>
    <col min="5" max="5" width="11.28125" style="0" customWidth="1"/>
    <col min="6" max="6" width="3.421875" style="0" customWidth="1"/>
  </cols>
  <sheetData>
    <row r="4" ht="12.75">
      <c r="B4" s="2" t="s">
        <v>21</v>
      </c>
    </row>
    <row r="6" ht="13.5" thickBot="1"/>
    <row r="7" spans="2:5" ht="12.75">
      <c r="B7" s="9" t="s">
        <v>18</v>
      </c>
      <c r="C7" s="10" t="s">
        <v>6</v>
      </c>
      <c r="D7" s="10" t="s">
        <v>7</v>
      </c>
      <c r="E7" s="11" t="s">
        <v>8</v>
      </c>
    </row>
    <row r="8" spans="2:7" ht="12.75">
      <c r="B8" s="12" t="s">
        <v>4</v>
      </c>
      <c r="C8" s="5"/>
      <c r="D8" s="5"/>
      <c r="E8" s="13"/>
      <c r="G8" s="7" t="s">
        <v>3</v>
      </c>
    </row>
    <row r="9" spans="2:7" ht="12.75">
      <c r="B9" s="12" t="s">
        <v>5</v>
      </c>
      <c r="C9" s="5"/>
      <c r="D9" s="5"/>
      <c r="E9" s="13"/>
      <c r="G9" s="8" t="e">
        <f>AVERAGE(C10:E10)</f>
        <v>#DIV/0!</v>
      </c>
    </row>
    <row r="10" spans="2:5" ht="13.5" thickBot="1">
      <c r="B10" s="14" t="s">
        <v>3</v>
      </c>
      <c r="C10" s="15" t="e">
        <f>C8/C9</f>
        <v>#DIV/0!</v>
      </c>
      <c r="D10" s="15" t="e">
        <f>D8/D9</f>
        <v>#DIV/0!</v>
      </c>
      <c r="E10" s="16" t="e">
        <f>E8/E9</f>
        <v>#DIV/0!</v>
      </c>
    </row>
    <row r="12" ht="13.5" thickBot="1"/>
    <row r="13" spans="2:5" ht="12.75">
      <c r="B13" s="9" t="s">
        <v>19</v>
      </c>
      <c r="C13" s="10" t="s">
        <v>6</v>
      </c>
      <c r="D13" s="10" t="s">
        <v>7</v>
      </c>
      <c r="E13" s="11" t="s">
        <v>8</v>
      </c>
    </row>
    <row r="14" spans="2:7" ht="12.75">
      <c r="B14" s="12" t="s">
        <v>4</v>
      </c>
      <c r="C14" s="5"/>
      <c r="D14" s="5"/>
      <c r="E14" s="13"/>
      <c r="G14" s="7" t="s">
        <v>3</v>
      </c>
    </row>
    <row r="15" spans="2:7" ht="12.75">
      <c r="B15" s="12" t="s">
        <v>5</v>
      </c>
      <c r="C15" s="5"/>
      <c r="D15" s="5"/>
      <c r="E15" s="13"/>
      <c r="G15" s="8" t="e">
        <f>AVERAGE(C16:E16)</f>
        <v>#DIV/0!</v>
      </c>
    </row>
    <row r="16" spans="2:5" ht="13.5" thickBot="1">
      <c r="B16" s="14" t="s">
        <v>3</v>
      </c>
      <c r="C16" s="15" t="e">
        <f>C14/C15</f>
        <v>#DIV/0!</v>
      </c>
      <c r="D16" s="15" t="e">
        <f>D14/D15</f>
        <v>#DIV/0!</v>
      </c>
      <c r="E16" s="16" t="e">
        <f>E14/E15</f>
        <v>#DIV/0!</v>
      </c>
    </row>
    <row r="18" ht="13.5" thickBot="1"/>
    <row r="19" spans="2:5" ht="12.75">
      <c r="B19" s="9" t="s">
        <v>20</v>
      </c>
      <c r="C19" s="10" t="s">
        <v>6</v>
      </c>
      <c r="D19" s="10" t="s">
        <v>7</v>
      </c>
      <c r="E19" s="11" t="s">
        <v>8</v>
      </c>
    </row>
    <row r="20" spans="2:7" ht="12.75">
      <c r="B20" s="12" t="s">
        <v>4</v>
      </c>
      <c r="C20" s="5"/>
      <c r="D20" s="5"/>
      <c r="E20" s="13"/>
      <c r="G20" s="7" t="s">
        <v>3</v>
      </c>
    </row>
    <row r="21" spans="2:7" ht="12.75">
      <c r="B21" s="12" t="s">
        <v>5</v>
      </c>
      <c r="C21" s="5"/>
      <c r="D21" s="5"/>
      <c r="E21" s="13"/>
      <c r="G21" s="8" t="e">
        <f>AVERAGE(C22:E22)</f>
        <v>#DIV/0!</v>
      </c>
    </row>
    <row r="22" spans="2:5" ht="13.5" thickBot="1">
      <c r="B22" s="14" t="s">
        <v>3</v>
      </c>
      <c r="C22" s="15" t="e">
        <f>C20/C21</f>
        <v>#DIV/0!</v>
      </c>
      <c r="D22" s="15" t="e">
        <f>D20/D21</f>
        <v>#DIV/0!</v>
      </c>
      <c r="E22" s="16" t="e">
        <f>E20/E21</f>
        <v>#DIV/0!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tabSelected="1" workbookViewId="0" topLeftCell="A1">
      <selection activeCell="I3" sqref="I3"/>
    </sheetView>
  </sheetViews>
  <sheetFormatPr defaultColWidth="9.140625" defaultRowHeight="12.75"/>
  <cols>
    <col min="1" max="1" width="2.7109375" style="0" customWidth="1"/>
    <col min="2" max="2" width="15.28125" style="0" customWidth="1"/>
    <col min="3" max="3" width="1.421875" style="0" customWidth="1"/>
    <col min="4" max="4" width="14.57421875" style="0" customWidth="1"/>
    <col min="5" max="5" width="15.00390625" style="0" customWidth="1"/>
    <col min="6" max="6" width="16.28125" style="0" customWidth="1"/>
    <col min="7" max="7" width="2.00390625" style="0" customWidth="1"/>
    <col min="8" max="8" width="11.28125" style="0" customWidth="1"/>
    <col min="9" max="9" width="11.57421875" style="0" customWidth="1"/>
    <col min="10" max="10" width="13.140625" style="0" customWidth="1"/>
    <col min="11" max="11" width="1.7109375" style="0" customWidth="1"/>
    <col min="12" max="12" width="9.7109375" style="0" customWidth="1"/>
    <col min="13" max="13" width="13.8515625" style="0" customWidth="1"/>
    <col min="14" max="14" width="7.28125" style="0" customWidth="1"/>
  </cols>
  <sheetData>
    <row r="3" spans="4:6" ht="12.75">
      <c r="D3" s="49" t="s">
        <v>14</v>
      </c>
      <c r="E3" s="50"/>
      <c r="F3" s="51"/>
    </row>
    <row r="4" spans="4:6" ht="12.75">
      <c r="D4" s="17" t="s">
        <v>11</v>
      </c>
      <c r="E4" s="17" t="s">
        <v>12</v>
      </c>
      <c r="F4" s="18" t="s">
        <v>13</v>
      </c>
    </row>
    <row r="5" spans="4:6" ht="12.75">
      <c r="D5" s="19" t="s">
        <v>0</v>
      </c>
      <c r="E5" s="19" t="s">
        <v>2</v>
      </c>
      <c r="F5" s="20" t="s">
        <v>1</v>
      </c>
    </row>
    <row r="6" spans="4:6" ht="12.75">
      <c r="D6" s="47">
        <v>10</v>
      </c>
      <c r="E6" s="47">
        <v>10</v>
      </c>
      <c r="F6" s="48">
        <v>10</v>
      </c>
    </row>
    <row r="9" spans="4:10" ht="12.75">
      <c r="D9" s="49" t="s">
        <v>10</v>
      </c>
      <c r="E9" s="50"/>
      <c r="F9" s="51"/>
      <c r="H9" s="49" t="s">
        <v>15</v>
      </c>
      <c r="I9" s="50"/>
      <c r="J9" s="51"/>
    </row>
    <row r="10" spans="2:13" ht="12.75">
      <c r="B10" s="6" t="s">
        <v>9</v>
      </c>
      <c r="D10" s="21" t="s">
        <v>11</v>
      </c>
      <c r="E10" s="17" t="s">
        <v>12</v>
      </c>
      <c r="F10" s="22" t="s">
        <v>13</v>
      </c>
      <c r="H10" s="23" t="s">
        <v>11</v>
      </c>
      <c r="I10" s="24" t="s">
        <v>12</v>
      </c>
      <c r="J10" s="20" t="s">
        <v>13</v>
      </c>
      <c r="L10" s="6" t="s">
        <v>9</v>
      </c>
      <c r="M10" s="6" t="s">
        <v>16</v>
      </c>
    </row>
    <row r="11" spans="2:14" ht="12.75">
      <c r="B11" s="1">
        <v>1</v>
      </c>
      <c r="D11" s="34"/>
      <c r="E11" s="35"/>
      <c r="F11" s="36"/>
      <c r="H11" s="25">
        <f aca="true" t="shared" si="0" ref="H11:H38">ABS(D11-D$6)/D$6</f>
        <v>1</v>
      </c>
      <c r="I11" s="26">
        <f aca="true" t="shared" si="1" ref="I11:I38">ABS(E11-E$6)/E$6</f>
        <v>1</v>
      </c>
      <c r="J11" s="27">
        <f>ABS(F11-F$6)/F$6</f>
        <v>1</v>
      </c>
      <c r="L11" s="1">
        <v>1</v>
      </c>
      <c r="M11" s="25">
        <f aca="true" t="shared" si="2" ref="M11:M38">AVERAGE(H11:J11)</f>
        <v>1</v>
      </c>
      <c r="N11" s="1" t="str">
        <f>IF(M11=$M$41,"BEST"," ")</f>
        <v>BEST</v>
      </c>
    </row>
    <row r="12" spans="2:14" ht="12.75">
      <c r="B12" s="3">
        <v>2</v>
      </c>
      <c r="D12" s="37"/>
      <c r="E12" s="38"/>
      <c r="F12" s="39"/>
      <c r="H12" s="28">
        <f t="shared" si="0"/>
        <v>1</v>
      </c>
      <c r="I12" s="29">
        <f t="shared" si="1"/>
        <v>1</v>
      </c>
      <c r="J12" s="30">
        <f>ABS(F12-F$6)/F$6</f>
        <v>1</v>
      </c>
      <c r="L12" s="3">
        <v>2</v>
      </c>
      <c r="M12" s="28">
        <f t="shared" si="2"/>
        <v>1</v>
      </c>
      <c r="N12" s="1" t="str">
        <f aca="true" t="shared" si="3" ref="N12:N39">IF(M12=$M$41,"BEST"," ")</f>
        <v>BEST</v>
      </c>
    </row>
    <row r="13" spans="2:14" ht="12.75">
      <c r="B13" s="3">
        <v>3</v>
      </c>
      <c r="D13" s="37"/>
      <c r="E13" s="38"/>
      <c r="F13" s="39"/>
      <c r="H13" s="28">
        <f t="shared" si="0"/>
        <v>1</v>
      </c>
      <c r="I13" s="29">
        <f t="shared" si="1"/>
        <v>1</v>
      </c>
      <c r="J13" s="30">
        <f>ABS(F13-F$6)/F$6</f>
        <v>1</v>
      </c>
      <c r="L13" s="3">
        <v>3</v>
      </c>
      <c r="M13" s="28">
        <f t="shared" si="2"/>
        <v>1</v>
      </c>
      <c r="N13" s="1" t="str">
        <f t="shared" si="3"/>
        <v>BEST</v>
      </c>
    </row>
    <row r="14" spans="2:14" ht="12.75">
      <c r="B14" s="3">
        <v>4</v>
      </c>
      <c r="D14" s="37"/>
      <c r="E14" s="38"/>
      <c r="F14" s="39"/>
      <c r="H14" s="28">
        <f t="shared" si="0"/>
        <v>1</v>
      </c>
      <c r="I14" s="29">
        <f t="shared" si="1"/>
        <v>1</v>
      </c>
      <c r="J14" s="30">
        <f>ABS(F14-F$6)/F$6</f>
        <v>1</v>
      </c>
      <c r="L14" s="3">
        <v>4</v>
      </c>
      <c r="M14" s="28">
        <f t="shared" si="2"/>
        <v>1</v>
      </c>
      <c r="N14" s="1" t="str">
        <f t="shared" si="3"/>
        <v>BEST</v>
      </c>
    </row>
    <row r="15" spans="2:14" ht="12.75">
      <c r="B15" s="3">
        <v>5</v>
      </c>
      <c r="D15" s="37"/>
      <c r="E15" s="38"/>
      <c r="F15" s="39"/>
      <c r="H15" s="28">
        <f t="shared" si="0"/>
        <v>1</v>
      </c>
      <c r="I15" s="29">
        <f t="shared" si="1"/>
        <v>1</v>
      </c>
      <c r="J15" s="30">
        <f>ABS(F15-F$6)/F$6</f>
        <v>1</v>
      </c>
      <c r="L15" s="3">
        <v>5</v>
      </c>
      <c r="M15" s="28">
        <f t="shared" si="2"/>
        <v>1</v>
      </c>
      <c r="N15" s="1" t="str">
        <f t="shared" si="3"/>
        <v>BEST</v>
      </c>
    </row>
    <row r="16" spans="2:14" ht="12.75">
      <c r="B16" s="3">
        <v>6</v>
      </c>
      <c r="D16" s="44"/>
      <c r="E16" s="45"/>
      <c r="F16" s="46"/>
      <c r="H16" s="28">
        <f t="shared" si="0"/>
        <v>1</v>
      </c>
      <c r="I16" s="29">
        <f t="shared" si="1"/>
        <v>1</v>
      </c>
      <c r="J16" s="30">
        <f>ABS(F16-F$6)/F$6</f>
        <v>1</v>
      </c>
      <c r="L16" s="3">
        <v>6</v>
      </c>
      <c r="M16" s="28">
        <f t="shared" si="2"/>
        <v>1</v>
      </c>
      <c r="N16" s="1" t="str">
        <f t="shared" si="3"/>
        <v>BEST</v>
      </c>
    </row>
    <row r="17" spans="2:14" ht="12.75">
      <c r="B17" s="3">
        <v>7</v>
      </c>
      <c r="D17" s="37"/>
      <c r="E17" s="38"/>
      <c r="F17" s="39"/>
      <c r="H17" s="28">
        <f t="shared" si="0"/>
        <v>1</v>
      </c>
      <c r="I17" s="29">
        <f t="shared" si="1"/>
        <v>1</v>
      </c>
      <c r="J17" s="30">
        <f>ABS(F17-F$6)/F$6</f>
        <v>1</v>
      </c>
      <c r="L17" s="3">
        <v>7</v>
      </c>
      <c r="M17" s="28">
        <f t="shared" si="2"/>
        <v>1</v>
      </c>
      <c r="N17" s="1" t="str">
        <f t="shared" si="3"/>
        <v>BEST</v>
      </c>
    </row>
    <row r="18" spans="2:14" ht="12.75">
      <c r="B18" s="3">
        <v>8</v>
      </c>
      <c r="D18" s="40"/>
      <c r="E18" s="38"/>
      <c r="F18" s="39"/>
      <c r="H18" s="28">
        <f t="shared" si="0"/>
        <v>1</v>
      </c>
      <c r="I18" s="29">
        <f t="shared" si="1"/>
        <v>1</v>
      </c>
      <c r="J18" s="30">
        <f>ABS(F18-F$6)/F$6</f>
        <v>1</v>
      </c>
      <c r="L18" s="3">
        <v>8</v>
      </c>
      <c r="M18" s="28">
        <f t="shared" si="2"/>
        <v>1</v>
      </c>
      <c r="N18" s="1" t="str">
        <f t="shared" si="3"/>
        <v>BEST</v>
      </c>
    </row>
    <row r="19" spans="2:14" ht="12.75">
      <c r="B19" s="3">
        <v>9</v>
      </c>
      <c r="D19" s="37"/>
      <c r="E19" s="38"/>
      <c r="F19" s="39"/>
      <c r="H19" s="28">
        <f t="shared" si="0"/>
        <v>1</v>
      </c>
      <c r="I19" s="29">
        <f t="shared" si="1"/>
        <v>1</v>
      </c>
      <c r="J19" s="30">
        <f>ABS(F19-F$6)/F$6</f>
        <v>1</v>
      </c>
      <c r="L19" s="3">
        <v>9</v>
      </c>
      <c r="M19" s="28">
        <f t="shared" si="2"/>
        <v>1</v>
      </c>
      <c r="N19" s="1" t="str">
        <f t="shared" si="3"/>
        <v>BEST</v>
      </c>
    </row>
    <row r="20" spans="2:14" ht="12.75">
      <c r="B20" s="3">
        <v>10</v>
      </c>
      <c r="D20" s="37"/>
      <c r="E20" s="38"/>
      <c r="F20" s="39"/>
      <c r="H20" s="28">
        <f t="shared" si="0"/>
        <v>1</v>
      </c>
      <c r="I20" s="29">
        <f t="shared" si="1"/>
        <v>1</v>
      </c>
      <c r="J20" s="30">
        <f>ABS(F20-F$6)/F$6</f>
        <v>1</v>
      </c>
      <c r="L20" s="3">
        <v>10</v>
      </c>
      <c r="M20" s="28">
        <f t="shared" si="2"/>
        <v>1</v>
      </c>
      <c r="N20" s="1" t="str">
        <f t="shared" si="3"/>
        <v>BEST</v>
      </c>
    </row>
    <row r="21" spans="2:14" ht="12.75">
      <c r="B21" s="3">
        <v>11</v>
      </c>
      <c r="D21" s="37"/>
      <c r="E21" s="38"/>
      <c r="F21" s="39"/>
      <c r="H21" s="28">
        <f t="shared" si="0"/>
        <v>1</v>
      </c>
      <c r="I21" s="29">
        <f t="shared" si="1"/>
        <v>1</v>
      </c>
      <c r="J21" s="30">
        <f>ABS(F21-F$6)/F$6</f>
        <v>1</v>
      </c>
      <c r="L21" s="3">
        <v>11</v>
      </c>
      <c r="M21" s="28">
        <f t="shared" si="2"/>
        <v>1</v>
      </c>
      <c r="N21" s="1" t="str">
        <f t="shared" si="3"/>
        <v>BEST</v>
      </c>
    </row>
    <row r="22" spans="2:14" ht="12.75">
      <c r="B22" s="3">
        <v>12</v>
      </c>
      <c r="D22" s="37"/>
      <c r="E22" s="38"/>
      <c r="F22" s="39"/>
      <c r="H22" s="28">
        <f t="shared" si="0"/>
        <v>1</v>
      </c>
      <c r="I22" s="29">
        <f t="shared" si="1"/>
        <v>1</v>
      </c>
      <c r="J22" s="30">
        <f>ABS(F22-F$6)/F$6</f>
        <v>1</v>
      </c>
      <c r="L22" s="3">
        <v>12</v>
      </c>
      <c r="M22" s="28">
        <f t="shared" si="2"/>
        <v>1</v>
      </c>
      <c r="N22" s="1" t="str">
        <f t="shared" si="3"/>
        <v>BEST</v>
      </c>
    </row>
    <row r="23" spans="2:14" ht="12.75">
      <c r="B23" s="3">
        <v>13</v>
      </c>
      <c r="D23" s="37"/>
      <c r="E23" s="38"/>
      <c r="F23" s="39"/>
      <c r="H23" s="28">
        <f t="shared" si="0"/>
        <v>1</v>
      </c>
      <c r="I23" s="29">
        <f t="shared" si="1"/>
        <v>1</v>
      </c>
      <c r="J23" s="30">
        <f>ABS(F23-F$6)/F$6</f>
        <v>1</v>
      </c>
      <c r="L23" s="3">
        <v>13</v>
      </c>
      <c r="M23" s="28">
        <f t="shared" si="2"/>
        <v>1</v>
      </c>
      <c r="N23" s="1" t="str">
        <f t="shared" si="3"/>
        <v>BEST</v>
      </c>
    </row>
    <row r="24" spans="2:14" ht="12.75">
      <c r="B24" s="3">
        <v>14</v>
      </c>
      <c r="D24" s="44"/>
      <c r="E24" s="45"/>
      <c r="F24" s="46"/>
      <c r="H24" s="28">
        <f t="shared" si="0"/>
        <v>1</v>
      </c>
      <c r="I24" s="29">
        <f t="shared" si="1"/>
        <v>1</v>
      </c>
      <c r="J24" s="30">
        <f>ABS(F24-F$6)/F$6</f>
        <v>1</v>
      </c>
      <c r="L24" s="3">
        <v>14</v>
      </c>
      <c r="M24" s="28">
        <f t="shared" si="2"/>
        <v>1</v>
      </c>
      <c r="N24" s="1" t="str">
        <f t="shared" si="3"/>
        <v>BEST</v>
      </c>
    </row>
    <row r="25" spans="2:14" ht="12.75">
      <c r="B25" s="3">
        <v>15</v>
      </c>
      <c r="D25" s="44"/>
      <c r="E25" s="45"/>
      <c r="F25" s="46"/>
      <c r="H25" s="28">
        <f>ABS(D25-D$6)/D$6</f>
        <v>1</v>
      </c>
      <c r="I25" s="29">
        <f>ABS(E25-E$6)/E$6</f>
        <v>1</v>
      </c>
      <c r="J25" s="30">
        <f>ABS(F25-F$6)/F$6</f>
        <v>1</v>
      </c>
      <c r="L25" s="3">
        <v>15</v>
      </c>
      <c r="M25" s="28">
        <f>AVERAGE(H25:J25)</f>
        <v>1</v>
      </c>
      <c r="N25" s="1" t="str">
        <f t="shared" si="3"/>
        <v>BEST</v>
      </c>
    </row>
    <row r="26" spans="2:14" ht="12.75">
      <c r="B26" s="3">
        <v>16</v>
      </c>
      <c r="D26" s="44"/>
      <c r="E26" s="45"/>
      <c r="F26" s="46"/>
      <c r="H26" s="28">
        <f>ABS(D26-D$6)/D$6</f>
        <v>1</v>
      </c>
      <c r="I26" s="29">
        <f>ABS(E26-E$6)/E$6</f>
        <v>1</v>
      </c>
      <c r="J26" s="30">
        <f>ABS(F26-F$6)/F$6</f>
        <v>1</v>
      </c>
      <c r="L26" s="3">
        <v>16</v>
      </c>
      <c r="M26" s="28">
        <f>AVERAGE(H26:J26)</f>
        <v>1</v>
      </c>
      <c r="N26" s="1" t="str">
        <f t="shared" si="3"/>
        <v>BEST</v>
      </c>
    </row>
    <row r="27" spans="2:14" ht="12.75">
      <c r="B27" s="3">
        <v>17</v>
      </c>
      <c r="D27" s="44"/>
      <c r="E27" s="45"/>
      <c r="F27" s="46"/>
      <c r="H27" s="28">
        <f>ABS(D27-D$6)/D$6</f>
        <v>1</v>
      </c>
      <c r="I27" s="29">
        <f>ABS(E27-E$6)/E$6</f>
        <v>1</v>
      </c>
      <c r="J27" s="30">
        <f>ABS(F27-F$6)/F$6</f>
        <v>1</v>
      </c>
      <c r="L27" s="3">
        <v>17</v>
      </c>
      <c r="M27" s="28">
        <f>AVERAGE(H27:J27)</f>
        <v>1</v>
      </c>
      <c r="N27" s="1" t="str">
        <f t="shared" si="3"/>
        <v>BEST</v>
      </c>
    </row>
    <row r="28" spans="2:14" ht="12.75">
      <c r="B28" s="3">
        <v>18</v>
      </c>
      <c r="D28" s="44"/>
      <c r="E28" s="45"/>
      <c r="F28" s="46"/>
      <c r="H28" s="28">
        <f>ABS(D28-D$6)/D$6</f>
        <v>1</v>
      </c>
      <c r="I28" s="29">
        <f>ABS(E28-E$6)/E$6</f>
        <v>1</v>
      </c>
      <c r="J28" s="30">
        <f>ABS(F28-F$6)/F$6</f>
        <v>1</v>
      </c>
      <c r="L28" s="3">
        <v>18</v>
      </c>
      <c r="M28" s="28">
        <f>AVERAGE(H28:J28)</f>
        <v>1</v>
      </c>
      <c r="N28" s="1" t="str">
        <f t="shared" si="3"/>
        <v>BEST</v>
      </c>
    </row>
    <row r="29" spans="2:14" ht="12.75">
      <c r="B29" s="3">
        <v>19</v>
      </c>
      <c r="D29" s="44"/>
      <c r="E29" s="45"/>
      <c r="F29" s="46"/>
      <c r="H29" s="28">
        <f>ABS(D29-D$6)/D$6</f>
        <v>1</v>
      </c>
      <c r="I29" s="29">
        <f>ABS(E29-E$6)/E$6</f>
        <v>1</v>
      </c>
      <c r="J29" s="30">
        <f>ABS(F29-F$6)/F$6</f>
        <v>1</v>
      </c>
      <c r="L29" s="3">
        <v>19</v>
      </c>
      <c r="M29" s="28">
        <f>AVERAGE(H29:J29)</f>
        <v>1</v>
      </c>
      <c r="N29" s="1" t="str">
        <f t="shared" si="3"/>
        <v>BEST</v>
      </c>
    </row>
    <row r="30" spans="2:14" ht="12.75">
      <c r="B30" s="3">
        <v>20</v>
      </c>
      <c r="D30" s="44"/>
      <c r="E30" s="45"/>
      <c r="F30" s="46"/>
      <c r="H30" s="28">
        <f aca="true" t="shared" si="4" ref="H30:H37">ABS(D30-D$6)/D$6</f>
        <v>1</v>
      </c>
      <c r="I30" s="29">
        <f aca="true" t="shared" si="5" ref="I30:I37">ABS(E30-E$6)/E$6</f>
        <v>1</v>
      </c>
      <c r="J30" s="30">
        <f aca="true" t="shared" si="6" ref="J30:J37">ABS(F30-F$6)/F$6</f>
        <v>1</v>
      </c>
      <c r="L30" s="3">
        <v>20</v>
      </c>
      <c r="M30" s="28">
        <f aca="true" t="shared" si="7" ref="M30:M37">AVERAGE(H30:J30)</f>
        <v>1</v>
      </c>
      <c r="N30" s="1" t="str">
        <f t="shared" si="3"/>
        <v>BEST</v>
      </c>
    </row>
    <row r="31" spans="2:14" ht="12.75">
      <c r="B31" s="3">
        <v>21</v>
      </c>
      <c r="D31" s="44"/>
      <c r="E31" s="45"/>
      <c r="F31" s="46"/>
      <c r="H31" s="28">
        <f t="shared" si="4"/>
        <v>1</v>
      </c>
      <c r="I31" s="29">
        <f t="shared" si="5"/>
        <v>1</v>
      </c>
      <c r="J31" s="30">
        <f t="shared" si="6"/>
        <v>1</v>
      </c>
      <c r="L31" s="3">
        <v>21</v>
      </c>
      <c r="M31" s="28">
        <f t="shared" si="7"/>
        <v>1</v>
      </c>
      <c r="N31" s="1" t="str">
        <f t="shared" si="3"/>
        <v>BEST</v>
      </c>
    </row>
    <row r="32" spans="2:14" ht="12.75">
      <c r="B32" s="3">
        <v>22</v>
      </c>
      <c r="D32" s="44"/>
      <c r="E32" s="45"/>
      <c r="F32" s="46"/>
      <c r="H32" s="28">
        <f t="shared" si="4"/>
        <v>1</v>
      </c>
      <c r="I32" s="29">
        <f t="shared" si="5"/>
        <v>1</v>
      </c>
      <c r="J32" s="30">
        <f t="shared" si="6"/>
        <v>1</v>
      </c>
      <c r="L32" s="3">
        <v>22</v>
      </c>
      <c r="M32" s="28">
        <f t="shared" si="7"/>
        <v>1</v>
      </c>
      <c r="N32" s="1" t="str">
        <f t="shared" si="3"/>
        <v>BEST</v>
      </c>
    </row>
    <row r="33" spans="2:14" ht="12.75">
      <c r="B33" s="3">
        <v>23</v>
      </c>
      <c r="D33" s="44"/>
      <c r="E33" s="45"/>
      <c r="F33" s="46"/>
      <c r="H33" s="28">
        <f t="shared" si="4"/>
        <v>1</v>
      </c>
      <c r="I33" s="29">
        <f t="shared" si="5"/>
        <v>1</v>
      </c>
      <c r="J33" s="30">
        <f t="shared" si="6"/>
        <v>1</v>
      </c>
      <c r="L33" s="3">
        <v>23</v>
      </c>
      <c r="M33" s="28">
        <f t="shared" si="7"/>
        <v>1</v>
      </c>
      <c r="N33" s="1" t="str">
        <f t="shared" si="3"/>
        <v>BEST</v>
      </c>
    </row>
    <row r="34" spans="2:14" ht="12.75">
      <c r="B34" s="3">
        <v>24</v>
      </c>
      <c r="D34" s="44"/>
      <c r="E34" s="45"/>
      <c r="F34" s="46"/>
      <c r="H34" s="28">
        <f t="shared" si="4"/>
        <v>1</v>
      </c>
      <c r="I34" s="29">
        <f t="shared" si="5"/>
        <v>1</v>
      </c>
      <c r="J34" s="30">
        <f t="shared" si="6"/>
        <v>1</v>
      </c>
      <c r="L34" s="3">
        <v>24</v>
      </c>
      <c r="M34" s="28">
        <f t="shared" si="7"/>
        <v>1</v>
      </c>
      <c r="N34" s="1" t="str">
        <f t="shared" si="3"/>
        <v>BEST</v>
      </c>
    </row>
    <row r="35" spans="2:14" ht="12.75">
      <c r="B35" s="3">
        <v>25</v>
      </c>
      <c r="D35" s="44"/>
      <c r="E35" s="45"/>
      <c r="F35" s="46"/>
      <c r="H35" s="28">
        <f t="shared" si="4"/>
        <v>1</v>
      </c>
      <c r="I35" s="29">
        <f t="shared" si="5"/>
        <v>1</v>
      </c>
      <c r="J35" s="30">
        <f t="shared" si="6"/>
        <v>1</v>
      </c>
      <c r="L35" s="3">
        <v>25</v>
      </c>
      <c r="M35" s="28">
        <f t="shared" si="7"/>
        <v>1</v>
      </c>
      <c r="N35" s="1" t="str">
        <f t="shared" si="3"/>
        <v>BEST</v>
      </c>
    </row>
    <row r="36" spans="2:14" ht="12.75">
      <c r="B36" s="3">
        <v>26</v>
      </c>
      <c r="D36" s="44"/>
      <c r="E36" s="45"/>
      <c r="F36" s="46"/>
      <c r="H36" s="28">
        <f t="shared" si="4"/>
        <v>1</v>
      </c>
      <c r="I36" s="29">
        <f t="shared" si="5"/>
        <v>1</v>
      </c>
      <c r="J36" s="30">
        <f t="shared" si="6"/>
        <v>1</v>
      </c>
      <c r="L36" s="3">
        <v>26</v>
      </c>
      <c r="M36" s="28">
        <f t="shared" si="7"/>
        <v>1</v>
      </c>
      <c r="N36" s="1" t="str">
        <f t="shared" si="3"/>
        <v>BEST</v>
      </c>
    </row>
    <row r="37" spans="2:14" ht="12.75">
      <c r="B37" s="3">
        <v>27</v>
      </c>
      <c r="D37" s="44"/>
      <c r="E37" s="45"/>
      <c r="F37" s="46"/>
      <c r="H37" s="28">
        <f t="shared" si="4"/>
        <v>1</v>
      </c>
      <c r="I37" s="29">
        <f t="shared" si="5"/>
        <v>1</v>
      </c>
      <c r="J37" s="30">
        <f t="shared" si="6"/>
        <v>1</v>
      </c>
      <c r="L37" s="3">
        <v>27</v>
      </c>
      <c r="M37" s="28">
        <f t="shared" si="7"/>
        <v>1</v>
      </c>
      <c r="N37" s="1" t="str">
        <f t="shared" si="3"/>
        <v>BEST</v>
      </c>
    </row>
    <row r="38" spans="2:14" ht="12.75">
      <c r="B38" s="4">
        <v>28</v>
      </c>
      <c r="D38" s="41"/>
      <c r="E38" s="42"/>
      <c r="F38" s="43"/>
      <c r="H38" s="31">
        <f t="shared" si="0"/>
        <v>1</v>
      </c>
      <c r="I38" s="32">
        <f t="shared" si="1"/>
        <v>1</v>
      </c>
      <c r="J38" s="33">
        <f>ABS(F38-F$6)/F$6</f>
        <v>1</v>
      </c>
      <c r="L38" s="4">
        <v>28</v>
      </c>
      <c r="M38" s="31">
        <f t="shared" si="2"/>
        <v>1</v>
      </c>
      <c r="N38" s="1" t="str">
        <f t="shared" si="3"/>
        <v>BEST</v>
      </c>
    </row>
    <row r="39" ht="12.75">
      <c r="N39" s="1"/>
    </row>
    <row r="40" spans="2:13" ht="12.75">
      <c r="B40" s="2" t="s">
        <v>22</v>
      </c>
      <c r="M40" s="6" t="s">
        <v>17</v>
      </c>
    </row>
    <row r="41" ht="12.75">
      <c r="M41" s="32">
        <f>MIN(M11:M38)</f>
        <v>1</v>
      </c>
    </row>
  </sheetData>
  <mergeCells count="3">
    <mergeCell ref="D9:F9"/>
    <mergeCell ref="D3:F3"/>
    <mergeCell ref="H9:J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Hrenya Research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R Dahl</dc:creator>
  <cp:keywords/>
  <dc:description/>
  <cp:lastModifiedBy>Christine Hrenya</cp:lastModifiedBy>
  <dcterms:created xsi:type="dcterms:W3CDTF">2002-04-16T02:16:34Z</dcterms:created>
  <dcterms:modified xsi:type="dcterms:W3CDTF">2004-04-12T23:54:19Z</dcterms:modified>
  <cp:category/>
  <cp:version/>
  <cp:contentType/>
  <cp:contentStatus/>
</cp:coreProperties>
</file>